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0" yWindow="65516" windowWidth="17980" windowHeight="10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'Sheet1'!$A$1:$N$19</definedName>
  </definedNames>
  <calcPr fullCalcOnLoad="1"/>
</workbook>
</file>

<file path=xl/sharedStrings.xml><?xml version="1.0" encoding="utf-8"?>
<sst xmlns="http://schemas.openxmlformats.org/spreadsheetml/2006/main" count="16" uniqueCount="16">
  <si>
    <t>FINANCIAL PERFORMANCE</t>
  </si>
  <si>
    <t>2008 (E)</t>
  </si>
  <si>
    <t>($000's)</t>
  </si>
  <si>
    <t>Revenue</t>
  </si>
  <si>
    <t>Expense</t>
  </si>
  <si>
    <t xml:space="preserve">     Compensation </t>
  </si>
  <si>
    <t xml:space="preserve">     Total Expense</t>
  </si>
  <si>
    <t>Surplus (Deficit)</t>
  </si>
  <si>
    <t>Cumulative</t>
  </si>
  <si>
    <t xml:space="preserve">UWW </t>
  </si>
  <si>
    <t xml:space="preserve">     Employment Benefit </t>
  </si>
  <si>
    <t>Total (12 yrs)</t>
  </si>
  <si>
    <t xml:space="preserve">     Supplies &amp; Other</t>
  </si>
  <si>
    <t xml:space="preserve">Source:  Financial Services </t>
  </si>
  <si>
    <t xml:space="preserve">Note:  Estimate for 2008 includes $100 deficit related to charging employee tuition benefit to UWW; </t>
  </si>
  <si>
    <t xml:space="preserve">     Since announcement of recommendation for closure of UWW, the actual deficit for 2008 will probably be worse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</si>
</sst>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5" fontId="3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6.140625" style="0" customWidth="1"/>
    <col min="2" max="2" width="6.00390625" style="0" customWidth="1"/>
    <col min="3" max="3" width="6.140625" style="0" customWidth="1"/>
    <col min="4" max="4" width="5.7109375" style="0" customWidth="1"/>
    <col min="5" max="5" width="6.00390625" style="0" customWidth="1"/>
    <col min="6" max="6" width="5.8515625" style="0" customWidth="1"/>
    <col min="7" max="7" width="5.00390625" style="0" customWidth="1"/>
    <col min="8" max="8" width="5.7109375" style="0" customWidth="1"/>
    <col min="9" max="9" width="4.7109375" style="0" customWidth="1"/>
    <col min="10" max="10" width="5.28125" style="0" customWidth="1"/>
    <col min="11" max="11" width="5.00390625" style="0" customWidth="1"/>
    <col min="12" max="12" width="5.28125" style="0" customWidth="1"/>
    <col min="13" max="13" width="5.421875" style="0" customWidth="1"/>
    <col min="14" max="14" width="9.421875" style="0" customWidth="1"/>
    <col min="15" max="16384" width="8.8515625" style="0" customWidth="1"/>
  </cols>
  <sheetData>
    <row r="1" spans="1:14" ht="12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>
      <c r="A2" s="1" t="s">
        <v>0</v>
      </c>
      <c r="B2" s="5" t="s">
        <v>1</v>
      </c>
      <c r="C2" s="5">
        <v>2007</v>
      </c>
      <c r="D2" s="5">
        <v>2006</v>
      </c>
      <c r="E2" s="5">
        <v>2005</v>
      </c>
      <c r="F2" s="5">
        <v>2004</v>
      </c>
      <c r="G2" s="5">
        <v>2003</v>
      </c>
      <c r="H2" s="5">
        <v>2002</v>
      </c>
      <c r="I2" s="5">
        <v>2001</v>
      </c>
      <c r="J2" s="5">
        <v>2000</v>
      </c>
      <c r="K2" s="5">
        <v>1999</v>
      </c>
      <c r="L2" s="5">
        <v>1998</v>
      </c>
      <c r="M2" s="5">
        <v>1997</v>
      </c>
      <c r="N2" s="5" t="s">
        <v>8</v>
      </c>
    </row>
    <row r="3" spans="1:14" ht="12">
      <c r="A3" s="1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11</v>
      </c>
    </row>
    <row r="4" spans="1:14" ht="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">
      <c r="A5" s="1" t="s">
        <v>3</v>
      </c>
      <c r="B5" s="3">
        <v>890</v>
      </c>
      <c r="C5" s="3">
        <v>735</v>
      </c>
      <c r="D5" s="3">
        <v>875</v>
      </c>
      <c r="E5" s="3">
        <v>1106</v>
      </c>
      <c r="F5" s="3">
        <v>883</v>
      </c>
      <c r="G5" s="3">
        <v>823</v>
      </c>
      <c r="H5" s="3">
        <v>772</v>
      </c>
      <c r="I5" s="3">
        <v>686</v>
      </c>
      <c r="J5" s="3">
        <v>638</v>
      </c>
      <c r="K5" s="3">
        <v>626</v>
      </c>
      <c r="L5" s="3">
        <v>661</v>
      </c>
      <c r="M5" s="3">
        <v>550</v>
      </c>
      <c r="N5" s="3">
        <f>SUM(B5:M5)</f>
        <v>9245</v>
      </c>
    </row>
    <row r="6" spans="1:14" ht="12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"/>
    </row>
    <row r="7" spans="1:14" ht="12">
      <c r="A7" s="1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"/>
    </row>
    <row r="8" spans="1:14" ht="12">
      <c r="A8" s="1" t="s">
        <v>5</v>
      </c>
      <c r="B8" s="4">
        <v>887</v>
      </c>
      <c r="C8" s="4">
        <v>940</v>
      </c>
      <c r="D8" s="4">
        <v>973</v>
      </c>
      <c r="E8" s="4">
        <v>943</v>
      </c>
      <c r="F8" s="4">
        <v>722</v>
      </c>
      <c r="G8" s="4">
        <v>670</v>
      </c>
      <c r="H8" s="4">
        <v>646</v>
      </c>
      <c r="I8" s="4">
        <v>598</v>
      </c>
      <c r="J8" s="4">
        <v>621</v>
      </c>
      <c r="K8" s="4">
        <v>577</v>
      </c>
      <c r="L8" s="4">
        <v>573</v>
      </c>
      <c r="M8" s="4">
        <v>501</v>
      </c>
      <c r="N8" s="4">
        <f>SUM(B8:M8)</f>
        <v>8651</v>
      </c>
    </row>
    <row r="9" spans="1:14" ht="12">
      <c r="A9" s="1" t="s">
        <v>12</v>
      </c>
      <c r="B9" s="4">
        <v>203</v>
      </c>
      <c r="C9" s="4">
        <v>149</v>
      </c>
      <c r="D9" s="4">
        <v>196</v>
      </c>
      <c r="E9" s="4">
        <v>167</v>
      </c>
      <c r="F9" s="4">
        <v>242</v>
      </c>
      <c r="G9" s="4">
        <v>145</v>
      </c>
      <c r="H9" s="4">
        <v>128</v>
      </c>
      <c r="I9" s="4">
        <v>94</v>
      </c>
      <c r="J9" s="4">
        <v>89</v>
      </c>
      <c r="K9" s="4">
        <v>77</v>
      </c>
      <c r="L9" s="4">
        <v>75</v>
      </c>
      <c r="M9" s="4">
        <v>74</v>
      </c>
      <c r="N9" s="4">
        <f>SUM(B9:M9)</f>
        <v>1639</v>
      </c>
    </row>
    <row r="10" spans="1:14" ht="12">
      <c r="A10" s="1" t="s">
        <v>10</v>
      </c>
      <c r="B10" s="4">
        <v>100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">
      <c r="A11" s="1" t="s">
        <v>6</v>
      </c>
      <c r="B11" s="4">
        <f>(B8+B9+B10)</f>
        <v>1190</v>
      </c>
      <c r="C11" s="4">
        <f aca="true" t="shared" si="0" ref="C11:M11">(C8+C9)</f>
        <v>1089</v>
      </c>
      <c r="D11" s="4">
        <f t="shared" si="0"/>
        <v>1169</v>
      </c>
      <c r="E11" s="4">
        <f t="shared" si="0"/>
        <v>1110</v>
      </c>
      <c r="F11" s="4">
        <f t="shared" si="0"/>
        <v>964</v>
      </c>
      <c r="G11" s="4">
        <f t="shared" si="0"/>
        <v>815</v>
      </c>
      <c r="H11" s="4">
        <f t="shared" si="0"/>
        <v>774</v>
      </c>
      <c r="I11" s="4">
        <f t="shared" si="0"/>
        <v>692</v>
      </c>
      <c r="J11" s="4">
        <f t="shared" si="0"/>
        <v>710</v>
      </c>
      <c r="K11" s="4">
        <f t="shared" si="0"/>
        <v>654</v>
      </c>
      <c r="L11" s="4">
        <f t="shared" si="0"/>
        <v>648</v>
      </c>
      <c r="M11" s="4">
        <f t="shared" si="0"/>
        <v>575</v>
      </c>
      <c r="N11" s="4">
        <f>SUM(B11:M11)</f>
        <v>10390</v>
      </c>
    </row>
    <row r="12" spans="1:14" ht="12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</row>
    <row r="13" spans="1:14" ht="12">
      <c r="A13" s="1" t="s">
        <v>7</v>
      </c>
      <c r="B13" s="3">
        <f aca="true" t="shared" si="1" ref="B13:M13">B5-B11</f>
        <v>-300</v>
      </c>
      <c r="C13" s="3">
        <f t="shared" si="1"/>
        <v>-354</v>
      </c>
      <c r="D13" s="3">
        <f t="shared" si="1"/>
        <v>-294</v>
      </c>
      <c r="E13" s="3">
        <f t="shared" si="1"/>
        <v>-4</v>
      </c>
      <c r="F13" s="3">
        <f t="shared" si="1"/>
        <v>-81</v>
      </c>
      <c r="G13" s="3">
        <f t="shared" si="1"/>
        <v>8</v>
      </c>
      <c r="H13" s="3">
        <f t="shared" si="1"/>
        <v>-2</v>
      </c>
      <c r="I13" s="3">
        <f t="shared" si="1"/>
        <v>-6</v>
      </c>
      <c r="J13" s="3">
        <f t="shared" si="1"/>
        <v>-72</v>
      </c>
      <c r="K13" s="3">
        <f t="shared" si="1"/>
        <v>-28</v>
      </c>
      <c r="L13" s="3">
        <f t="shared" si="1"/>
        <v>13</v>
      </c>
      <c r="M13" s="3">
        <f t="shared" si="1"/>
        <v>-25</v>
      </c>
      <c r="N13" s="3">
        <f>SUM(B13:M13)</f>
        <v>-1145</v>
      </c>
    </row>
    <row r="14" spans="1:14" ht="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7" ht="12">
      <c r="A17" t="s">
        <v>13</v>
      </c>
    </row>
    <row r="18" ht="12">
      <c r="A18" t="s">
        <v>14</v>
      </c>
    </row>
    <row r="19" ht="12">
      <c r="A19" t="s">
        <v>15</v>
      </c>
    </row>
  </sheetData>
  <printOptions gridLines="1"/>
  <pageMargins left="0.75" right="0.75" top="1" bottom="1" header="0.5" footer="0.5"/>
  <pageSetup blackAndWhite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Skidmore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Kennelly</dc:creator>
  <cp:keywords/>
  <dc:description/>
  <cp:lastModifiedBy>Deb Hall</cp:lastModifiedBy>
  <cp:lastPrinted>2008-04-30T17:29:51Z</cp:lastPrinted>
  <dcterms:created xsi:type="dcterms:W3CDTF">2007-12-18T14:32:29Z</dcterms:created>
  <dcterms:modified xsi:type="dcterms:W3CDTF">2008-04-08T17:45:38Z</dcterms:modified>
  <cp:category/>
  <cp:version/>
  <cp:contentType/>
  <cp:contentStatus/>
</cp:coreProperties>
</file>