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0" yWindow="4200" windowWidth="20520" windowHeight="15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<sst xmlns="http://schemas.openxmlformats.org/spreadsheetml/2006/main" count="50" uniqueCount="45">
  <si>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UWW STUDENTS</t>
  </si>
  <si>
    <r>
      <t xml:space="preserve">     </t>
    </r>
    <r>
      <rPr>
        <i/>
        <sz val="10"/>
        <rFont val="Arial"/>
        <family val="2"/>
      </rPr>
      <t>All data is for time period January 2000 - Aug 2007</t>
    </r>
  </si>
  <si>
    <t>Avg.</t>
  </si>
  <si>
    <t xml:space="preserve">Avg. </t>
  </si>
  <si>
    <t>Approx.</t>
  </si>
  <si>
    <t>Male</t>
  </si>
  <si>
    <t>#</t>
  </si>
  <si>
    <t>Transfer</t>
  </si>
  <si>
    <t>UWW</t>
  </si>
  <si>
    <t>Exp.</t>
  </si>
  <si>
    <t>Total</t>
  </si>
  <si>
    <t>Years in</t>
  </si>
  <si>
    <t>Students</t>
  </si>
  <si>
    <t>Credits</t>
  </si>
  <si>
    <t>Credits*</t>
  </si>
  <si>
    <t>Total Expressions of Interest in UWW</t>
  </si>
  <si>
    <t xml:space="preserve">     No further contact after initial query</t>
  </si>
  <si>
    <t xml:space="preserve">     Started but did not finish application process</t>
  </si>
  <si>
    <t xml:space="preserve">     Took courses on a non-matriculated basis</t>
  </si>
  <si>
    <t xml:space="preserve">     Total Completed Applications</t>
  </si>
  <si>
    <t xml:space="preserve">     Rejected</t>
  </si>
  <si>
    <t xml:space="preserve">     Total Admitted Students</t>
  </si>
  <si>
    <t xml:space="preserve">     Admitted but never enrolled</t>
  </si>
  <si>
    <t xml:space="preserve">     Completed  Program </t>
  </si>
  <si>
    <t xml:space="preserve">     Withdrawn from Program</t>
  </si>
  <si>
    <t xml:space="preserve">     Still Active at 8/28/2007)</t>
  </si>
  <si>
    <t xml:space="preserve">     </t>
  </si>
  <si>
    <t>UWW Student Profiles</t>
  </si>
  <si>
    <t xml:space="preserve">          Total Admitted and Enrolled</t>
  </si>
  <si>
    <t>Age</t>
  </si>
  <si>
    <t>Fem.</t>
  </si>
  <si>
    <t>UWW Student Data (Continued, Page 2)</t>
  </si>
  <si>
    <t>Applications</t>
  </si>
  <si>
    <t>Acceptances</t>
  </si>
  <si>
    <t>Enrollments</t>
  </si>
  <si>
    <t xml:space="preserve"> </t>
  </si>
  <si>
    <t>Enrolled Students (Not including Leave) at 10/1</t>
  </si>
  <si>
    <t>Students on Leave at 10/1</t>
  </si>
  <si>
    <t>Total Enrolled Students at 10/1</t>
  </si>
  <si>
    <t>Graduates</t>
  </si>
  <si>
    <t xml:space="preserve">Note:  Data is from the "Access" Data system, which was in use through August 2007.  </t>
  </si>
  <si>
    <t>This data is sourced from the annual reports to the New York State Dept. of Education, submitted on October 1 each year.</t>
  </si>
  <si>
    <t>Some data in this system is incomplete . . . so data must be used with some circumspection</t>
  </si>
  <si>
    <t xml:space="preserve">     * Credits taken WHILE MATRICULATED at UWW</t>
  </si>
  <si>
    <t xml:space="preserve">     Ages reflect age at completion of program, withdrawal from program, or (for active) at enrollment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</si>
</sst>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J33" sqref="J33"/>
    </sheetView>
  </sheetViews>
  <sheetFormatPr defaultColWidth="11.421875" defaultRowHeight="12.75"/>
  <cols>
    <col min="1" max="1" width="40.28125" style="0" customWidth="1"/>
    <col min="2" max="2" width="1.1484375" style="0" customWidth="1"/>
    <col min="3" max="3" width="8.8515625" style="0" customWidth="1"/>
    <col min="4" max="4" width="8.00390625" style="0" customWidth="1"/>
    <col min="5" max="5" width="7.421875" style="0" customWidth="1"/>
    <col min="6" max="7" width="7.140625" style="0" customWidth="1"/>
    <col min="8" max="8" width="8.8515625" style="0" customWidth="1"/>
    <col min="9" max="9" width="5.140625" style="0" customWidth="1"/>
    <col min="10" max="10" width="6.421875" style="0" customWidth="1"/>
    <col min="11" max="11" width="6.8515625" style="0" customWidth="1"/>
    <col min="12" max="16384" width="8.8515625" style="0" customWidth="1"/>
  </cols>
  <sheetData>
    <row r="1" spans="1:12" ht="12">
      <c r="A1" s="2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7:12" ht="12">
      <c r="G3" s="1"/>
      <c r="H3" s="1"/>
      <c r="I3" s="1"/>
      <c r="J3" s="1"/>
      <c r="K3" s="1"/>
      <c r="L3" s="1"/>
    </row>
    <row r="5" ht="12">
      <c r="A5" s="12" t="s">
        <v>0</v>
      </c>
    </row>
    <row r="6" spans="1:11" ht="12">
      <c r="A6" t="s">
        <v>1</v>
      </c>
      <c r="D6" s="2" t="s">
        <v>2</v>
      </c>
      <c r="E6" s="2" t="s">
        <v>3</v>
      </c>
      <c r="F6" s="2" t="s">
        <v>2</v>
      </c>
      <c r="G6" s="2" t="s">
        <v>2</v>
      </c>
      <c r="H6" s="2" t="s">
        <v>4</v>
      </c>
      <c r="I6" s="2" t="s">
        <v>29</v>
      </c>
      <c r="J6" s="2" t="s">
        <v>30</v>
      </c>
      <c r="K6" s="2" t="s">
        <v>5</v>
      </c>
    </row>
    <row r="7" spans="3:11" ht="12">
      <c r="C7" s="16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/>
      <c r="J7" s="2"/>
      <c r="K7" s="2"/>
    </row>
    <row r="8" spans="3:11" ht="12">
      <c r="C8" s="2" t="s">
        <v>12</v>
      </c>
      <c r="D8" s="2" t="s">
        <v>13</v>
      </c>
      <c r="E8" s="2" t="s">
        <v>14</v>
      </c>
      <c r="F8" s="2" t="s">
        <v>13</v>
      </c>
      <c r="G8" s="2" t="s">
        <v>13</v>
      </c>
      <c r="H8" s="2" t="s">
        <v>8</v>
      </c>
      <c r="I8" s="2"/>
      <c r="J8" s="2"/>
      <c r="K8" s="2"/>
    </row>
    <row r="10" spans="1:5" ht="12">
      <c r="A10" s="12" t="s">
        <v>15</v>
      </c>
      <c r="B10" s="3"/>
      <c r="C10" s="4">
        <v>1533</v>
      </c>
      <c r="E10" s="1"/>
    </row>
    <row r="11" ht="12">
      <c r="C11" s="5"/>
    </row>
    <row r="12" spans="1:3" ht="12">
      <c r="A12" t="s">
        <v>16</v>
      </c>
      <c r="C12" s="5">
        <v>417</v>
      </c>
    </row>
    <row r="13" spans="1:3" ht="12">
      <c r="A13" t="s">
        <v>17</v>
      </c>
      <c r="C13" s="5">
        <v>173</v>
      </c>
    </row>
    <row r="14" spans="1:3" ht="12">
      <c r="A14" t="s">
        <v>18</v>
      </c>
      <c r="C14" s="5">
        <v>63</v>
      </c>
    </row>
    <row r="15" ht="12">
      <c r="C15" s="5"/>
    </row>
    <row r="16" spans="1:3" ht="12">
      <c r="A16" s="12" t="s">
        <v>19</v>
      </c>
      <c r="B16" s="3"/>
      <c r="C16" s="4">
        <f>C10-C12-C13-C14</f>
        <v>880</v>
      </c>
    </row>
    <row r="17" ht="12">
      <c r="C17" s="5"/>
    </row>
    <row r="18" spans="1:3" ht="12">
      <c r="A18" s="2" t="s">
        <v>20</v>
      </c>
      <c r="C18" s="5">
        <v>14</v>
      </c>
    </row>
    <row r="19" spans="1:3" ht="12">
      <c r="A19" s="2"/>
      <c r="C19" s="5"/>
    </row>
    <row r="20" spans="1:3" ht="12">
      <c r="A20" s="12" t="s">
        <v>21</v>
      </c>
      <c r="B20" s="3"/>
      <c r="C20" s="4">
        <f>C16-C18</f>
        <v>866</v>
      </c>
    </row>
    <row r="21" spans="1:3" ht="12">
      <c r="A21" s="13"/>
      <c r="B21" s="6"/>
      <c r="C21" s="7"/>
    </row>
    <row r="22" spans="1:7" ht="12">
      <c r="A22" s="13" t="s">
        <v>22</v>
      </c>
      <c r="B22" s="6"/>
      <c r="C22" s="7">
        <v>112</v>
      </c>
      <c r="D22" s="8"/>
      <c r="E22" s="8"/>
      <c r="F22" s="8"/>
      <c r="G22" s="8"/>
    </row>
    <row r="23" spans="1:7" ht="12">
      <c r="A23" s="2"/>
      <c r="C23" s="5"/>
      <c r="D23" s="8"/>
      <c r="E23" s="8"/>
      <c r="F23" s="8"/>
      <c r="G23" s="8"/>
    </row>
    <row r="24" spans="1:11" ht="12">
      <c r="A24" s="13" t="s">
        <v>23</v>
      </c>
      <c r="B24" s="6"/>
      <c r="C24" s="7">
        <v>374</v>
      </c>
      <c r="D24" s="8">
        <v>77.9</v>
      </c>
      <c r="E24" s="8">
        <v>52.2</v>
      </c>
      <c r="F24" s="8">
        <v>10.72</v>
      </c>
      <c r="G24" s="8">
        <f>D24+E24+F24</f>
        <v>140.82000000000002</v>
      </c>
      <c r="H24" s="9">
        <v>3.3</v>
      </c>
      <c r="I24" s="9">
        <v>40.2</v>
      </c>
      <c r="J24" s="11">
        <v>0.729</v>
      </c>
      <c r="K24" s="11">
        <f>1-J24</f>
        <v>0.271</v>
      </c>
    </row>
    <row r="25" spans="1:11" ht="12">
      <c r="A25" s="13" t="s">
        <v>24</v>
      </c>
      <c r="B25" s="6"/>
      <c r="C25" s="7">
        <v>206</v>
      </c>
      <c r="D25" s="8">
        <v>55.4</v>
      </c>
      <c r="E25" s="8">
        <v>23.7</v>
      </c>
      <c r="F25" s="8">
        <v>21</v>
      </c>
      <c r="G25" s="8">
        <f>D25+E25+F25</f>
        <v>100.1</v>
      </c>
      <c r="H25" s="9">
        <v>3.28</v>
      </c>
      <c r="I25" s="9">
        <v>40.2</v>
      </c>
      <c r="J25" s="11">
        <v>0.575</v>
      </c>
      <c r="K25" s="11">
        <f>1-J25</f>
        <v>0.42500000000000004</v>
      </c>
    </row>
    <row r="26" spans="1:11" ht="12">
      <c r="A26" s="13" t="s">
        <v>25</v>
      </c>
      <c r="B26" s="6"/>
      <c r="C26" s="7">
        <v>174</v>
      </c>
      <c r="D26" s="8">
        <v>70.9</v>
      </c>
      <c r="E26" s="8">
        <v>33.7</v>
      </c>
      <c r="F26" s="8">
        <v>24.5</v>
      </c>
      <c r="G26" s="8">
        <f>D26+E26+F26</f>
        <v>129.10000000000002</v>
      </c>
      <c r="H26" s="9">
        <v>4.63</v>
      </c>
      <c r="I26" s="10">
        <v>37.6</v>
      </c>
      <c r="J26" s="11">
        <v>0.759</v>
      </c>
      <c r="K26" s="11">
        <f>1-J26</f>
        <v>0.241</v>
      </c>
    </row>
    <row r="27" spans="1:11" ht="12">
      <c r="A27" s="12" t="s">
        <v>28</v>
      </c>
      <c r="B27" s="3"/>
      <c r="C27" s="4">
        <f>SUM(C24:C26)</f>
        <v>754</v>
      </c>
      <c r="D27" s="4">
        <f>((D24*C24)+(D25*C25)+(D26*C26))/C27</f>
        <v>70.13740053050398</v>
      </c>
      <c r="E27" s="4">
        <f>((E24*C24)+(E25*C25)+(E26*C26))/C27</f>
        <v>40.144297082228114</v>
      </c>
      <c r="F27" s="4">
        <f>((F24*C24)+(F25*C25)+(F26*C26))/C27</f>
        <v>16.708594164456233</v>
      </c>
      <c r="G27" s="4">
        <f>((G24*C24)+(G25*C25)+(G26*C26))/C27</f>
        <v>126.99029177718833</v>
      </c>
      <c r="H27" s="14">
        <f>((C24*H24)+(C25*H25)+(C26*H26))/C27</f>
        <v>3.6014588859416445</v>
      </c>
      <c r="I27" s="14">
        <v>39.3</v>
      </c>
      <c r="J27" s="15">
        <v>0.693</v>
      </c>
      <c r="K27" s="15">
        <f>1-J27</f>
        <v>0.30700000000000005</v>
      </c>
    </row>
    <row r="28" ht="12">
      <c r="A28" t="s">
        <v>26</v>
      </c>
    </row>
    <row r="29" ht="12">
      <c r="A29" s="6" t="s">
        <v>43</v>
      </c>
    </row>
    <row r="30" ht="12">
      <c r="A30" t="s">
        <v>44</v>
      </c>
    </row>
    <row r="31" spans="1:6" ht="12">
      <c r="A31" s="1" t="s">
        <v>40</v>
      </c>
      <c r="B31" s="1"/>
      <c r="C31" s="1"/>
      <c r="D31" s="1"/>
      <c r="E31" s="1"/>
      <c r="F31" s="1"/>
    </row>
    <row r="32" ht="12">
      <c r="A32" s="1" t="s">
        <v>42</v>
      </c>
    </row>
    <row r="34" ht="12">
      <c r="A34" s="2" t="s">
        <v>31</v>
      </c>
    </row>
    <row r="35" spans="4:9" ht="12">
      <c r="D35" s="2">
        <v>2007</v>
      </c>
      <c r="E35" s="2">
        <v>2006</v>
      </c>
      <c r="F35" s="2">
        <v>2005</v>
      </c>
      <c r="G35" s="2">
        <v>2004</v>
      </c>
      <c r="H35" s="2">
        <v>2003</v>
      </c>
      <c r="I35" s="2">
        <v>2002</v>
      </c>
    </row>
    <row r="37" spans="1:9" ht="12">
      <c r="A37" s="2" t="s">
        <v>32</v>
      </c>
      <c r="D37">
        <v>52</v>
      </c>
      <c r="E37">
        <v>81</v>
      </c>
      <c r="F37">
        <v>98</v>
      </c>
      <c r="G37">
        <v>87</v>
      </c>
      <c r="H37">
        <v>119</v>
      </c>
      <c r="I37">
        <v>79</v>
      </c>
    </row>
    <row r="38" spans="1:9" ht="12">
      <c r="A38" s="2" t="s">
        <v>33</v>
      </c>
      <c r="D38">
        <v>23</v>
      </c>
      <c r="E38">
        <v>78</v>
      </c>
      <c r="F38">
        <v>97</v>
      </c>
      <c r="G38">
        <v>87</v>
      </c>
      <c r="H38">
        <v>107</v>
      </c>
      <c r="I38">
        <v>76</v>
      </c>
    </row>
    <row r="39" spans="1:9" ht="12">
      <c r="A39" s="2" t="s">
        <v>34</v>
      </c>
      <c r="D39">
        <v>55</v>
      </c>
      <c r="E39">
        <v>43</v>
      </c>
      <c r="F39">
        <v>86</v>
      </c>
      <c r="G39">
        <v>65</v>
      </c>
      <c r="H39">
        <v>69</v>
      </c>
      <c r="I39">
        <v>78</v>
      </c>
    </row>
    <row r="40" spans="1:10" ht="12">
      <c r="A40" s="2" t="s">
        <v>36</v>
      </c>
      <c r="D40">
        <v>171</v>
      </c>
      <c r="E40">
        <v>172</v>
      </c>
      <c r="F40">
        <v>206</v>
      </c>
      <c r="G40">
        <v>226</v>
      </c>
      <c r="H40">
        <v>212</v>
      </c>
      <c r="I40">
        <v>197</v>
      </c>
      <c r="J40" t="s">
        <v>35</v>
      </c>
    </row>
    <row r="41" spans="1:9" ht="12">
      <c r="A41" s="2" t="s">
        <v>37</v>
      </c>
      <c r="D41">
        <v>14</v>
      </c>
      <c r="E41">
        <v>23</v>
      </c>
      <c r="F41">
        <v>25</v>
      </c>
      <c r="G41">
        <v>28</v>
      </c>
      <c r="H41">
        <v>27</v>
      </c>
      <c r="I41">
        <v>24</v>
      </c>
    </row>
    <row r="42" spans="1:9" ht="12">
      <c r="A42" s="2" t="s">
        <v>38</v>
      </c>
      <c r="D42">
        <f aca="true" t="shared" si="0" ref="D42:I42">D40+D41</f>
        <v>185</v>
      </c>
      <c r="E42">
        <f t="shared" si="0"/>
        <v>195</v>
      </c>
      <c r="F42">
        <f t="shared" si="0"/>
        <v>231</v>
      </c>
      <c r="G42">
        <f t="shared" si="0"/>
        <v>254</v>
      </c>
      <c r="H42">
        <f t="shared" si="0"/>
        <v>239</v>
      </c>
      <c r="I42">
        <f t="shared" si="0"/>
        <v>221</v>
      </c>
    </row>
    <row r="44" spans="1:9" ht="12">
      <c r="A44" s="2" t="s">
        <v>39</v>
      </c>
      <c r="D44">
        <v>51</v>
      </c>
      <c r="E44">
        <v>51</v>
      </c>
      <c r="F44">
        <v>38</v>
      </c>
      <c r="G44">
        <v>62</v>
      </c>
      <c r="H44">
        <v>50</v>
      </c>
      <c r="I44">
        <v>38</v>
      </c>
    </row>
    <row r="45" ht="12">
      <c r="A45" s="2"/>
    </row>
    <row r="46" ht="12">
      <c r="A46" s="1" t="s">
        <v>41</v>
      </c>
    </row>
    <row r="47" ht="12">
      <c r="A47" s="2"/>
    </row>
    <row r="49" ht="12">
      <c r="A49" s="2"/>
    </row>
    <row r="54" ht="12">
      <c r="H54" s="8"/>
    </row>
  </sheetData>
  <printOptions gridLines="1"/>
  <pageMargins left="0.75" right="0.75" top="1" bottom="1" header="0.5" footer="0.5"/>
  <pageSetup blackAndWhite="1" horizontalDpi="600" verticalDpi="600" orientation="landscape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Skidmore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Kennelly</dc:creator>
  <cp:keywords/>
  <dc:description/>
  <cp:lastModifiedBy>Deb Hall</cp:lastModifiedBy>
  <cp:lastPrinted>2008-05-01T17:27:50Z</cp:lastPrinted>
  <dcterms:created xsi:type="dcterms:W3CDTF">2007-12-18T15:31:37Z</dcterms:created>
  <dcterms:modified xsi:type="dcterms:W3CDTF">2008-04-08T17:45:43Z</dcterms:modified>
  <cp:category/>
  <cp:version/>
  <cp:contentType/>
  <cp:contentStatus/>
</cp:coreProperties>
</file>